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veedor (plantilla)" sheetId="1" state="visible" r:id="rId1"/>
    <sheet xmlns:r="http://schemas.openxmlformats.org/officeDocument/2006/relationships" name="Instruccion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9">
    <font>
      <name val="Calibri"/>
      <family val="2"/>
      <color theme="1"/>
      <sz val="11"/>
      <scheme val="minor"/>
    </font>
    <font>
      <name val="Georgia"/>
      <b val="1"/>
      <sz val="14"/>
    </font>
    <font>
      <name val="Calibri"/>
      <color rgb="00595959"/>
      <sz val="9"/>
    </font>
    <font>
      <name val="Calibri"/>
      <b val="1"/>
      <sz val="9"/>
    </font>
    <font>
      <name val="Calibri"/>
      <sz val="9"/>
    </font>
    <font>
      <name val="Calibri"/>
      <b val="1"/>
      <color rgb="00FFFFFF"/>
      <sz val="9"/>
    </font>
    <font>
      <name val="Georgia"/>
      <b val="1"/>
      <sz val="13"/>
    </font>
    <font>
      <name val="Calibri"/>
      <b val="1"/>
      <sz val="10"/>
    </font>
    <font>
      <name val="Calibri"/>
      <sz val="10"/>
    </font>
  </fonts>
  <fills count="3">
    <fill>
      <patternFill/>
    </fill>
    <fill>
      <patternFill patternType="gray125"/>
    </fill>
    <fill>
      <patternFill patternType="solid"/>
    </fill>
  </fills>
  <borders count="2">
    <border>
      <left/>
      <right/>
      <top/>
      <bottom/>
      <diagonal/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vertical="center" wrapText="1"/>
    </xf>
    <xf numFmtId="164" fontId="4" fillId="0" borderId="1" applyAlignment="1" pivotButton="0" quotePrefix="0" xfId="0">
      <alignment vertical="center" wrapText="1"/>
    </xf>
    <xf numFmtId="0" fontId="6" fillId="0" borderId="0" pivotButton="0" quotePrefix="0" xfId="0"/>
    <xf numFmtId="0" fontId="7" fillId="0" borderId="0" applyAlignment="1" pivotButton="0" quotePrefix="0" xfId="0">
      <alignment vertical="top" wrapText="1"/>
    </xf>
    <xf numFmtId="0" fontId="8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1428750" cy="5905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Q32"/>
  <sheetViews>
    <sheetView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30" customWidth="1" min="1" max="1"/>
    <col width="12" customWidth="1" min="2" max="2"/>
    <col width="10" customWidth="1" min="3" max="3"/>
    <col width="12" customWidth="1" min="4" max="4"/>
    <col width="13" customWidth="1" min="5" max="5"/>
    <col width="12" customWidth="1" min="6" max="6"/>
    <col width="7" customWidth="1" min="7" max="7"/>
    <col width="7" customWidth="1" min="8" max="8"/>
    <col width="7" customWidth="1" min="9" max="9"/>
    <col width="7" customWidth="1" min="10" max="10"/>
    <col width="7" customWidth="1" min="11" max="11"/>
    <col width="7" customWidth="1" min="12" max="12"/>
    <col width="7" customWidth="1" min="13" max="13"/>
    <col width="7" customWidth="1" min="14" max="14"/>
    <col width="15" customWidth="1" min="15" max="15"/>
    <col width="10" customWidth="1" min="16" max="16"/>
    <col width="14" customWidth="1" min="17" max="17"/>
  </cols>
  <sheetData>
    <row r="1" ht="26" customHeight="1">
      <c r="D1" s="1" t="inlineStr">
        <is>
          <t>Control de Inventario y Proyección Semanal por Proveedor</t>
        </is>
      </c>
    </row>
    <row r="2" ht="18" customHeight="1">
      <c r="D2" s="2" t="inlineStr">
        <is>
          <t>Grupo DISAL · Código FOR-CO-01 · Revisión 1.0 · Fecha 29-08-2026</t>
        </is>
      </c>
    </row>
    <row r="3" ht="6" customHeight="1"/>
    <row r="4">
      <c r="A4" s="3" t="inlineStr">
        <is>
          <t>Proveedor:</t>
        </is>
      </c>
      <c r="B4" s="4" t="inlineStr"/>
      <c r="D4" s="3" t="inlineStr">
        <is>
          <t>Tipo:</t>
        </is>
      </c>
      <c r="E4" s="4" t="inlineStr">
        <is>
          <t>Crédito</t>
        </is>
      </c>
    </row>
    <row r="5">
      <c r="A5" s="3" t="inlineStr">
        <is>
          <t>Responsable:</t>
        </is>
      </c>
      <c r="B5" s="4" t="inlineStr">
        <is>
          <t>Jefatura de Compras</t>
        </is>
      </c>
      <c r="D5" s="3" t="inlineStr">
        <is>
          <t>Fecha de corte:</t>
        </is>
      </c>
      <c r="E5" s="4" t="inlineStr"/>
    </row>
    <row r="6" ht="6" customHeight="1"/>
    <row r="7" ht="26" customHeight="1">
      <c r="A7" s="5" t="inlineStr">
        <is>
          <t>Artículo</t>
        </is>
      </c>
      <c r="B7" s="5" t="inlineStr">
        <is>
          <t>Stock actual
(físico)</t>
        </is>
      </c>
      <c r="C7" s="5" t="inlineStr">
        <is>
          <t>Costo</t>
        </is>
      </c>
      <c r="D7" s="5" t="inlineStr">
        <is>
          <t>Precio de venta</t>
        </is>
      </c>
      <c r="E7" s="5" t="inlineStr">
        <is>
          <t>Ganancia unitaria</t>
        </is>
      </c>
      <c r="F7" s="5" t="inlineStr">
        <is>
          <t>Margen de utilidad</t>
        </is>
      </c>
      <c r="G7" s="5" t="inlineStr">
        <is>
          <t>Sem 1</t>
        </is>
      </c>
      <c r="H7" s="5" t="inlineStr">
        <is>
          <t>Sem 2</t>
        </is>
      </c>
      <c r="I7" s="5" t="inlineStr">
        <is>
          <t>Sem 3</t>
        </is>
      </c>
      <c r="J7" s="5" t="inlineStr">
        <is>
          <t>Sem 4</t>
        </is>
      </c>
      <c r="K7" s="5" t="inlineStr">
        <is>
          <t>Sem 5</t>
        </is>
      </c>
      <c r="L7" s="5" t="inlineStr">
        <is>
          <t>Sem 6</t>
        </is>
      </c>
      <c r="M7" s="5" t="inlineStr">
        <is>
          <t>Sem 7</t>
        </is>
      </c>
      <c r="N7" s="5" t="inlineStr">
        <is>
          <t>Sem 8</t>
        </is>
      </c>
      <c r="O7" s="5" t="inlineStr">
        <is>
          <t>Consumo promedio</t>
        </is>
      </c>
      <c r="P7" s="5" t="inlineStr">
        <is>
          <t>Colchón %</t>
        </is>
      </c>
      <c r="Q7" s="5" t="inlineStr">
        <is>
          <t>Pedido sugerido</t>
        </is>
      </c>
    </row>
    <row r="8" ht="18" customHeight="1">
      <c r="A8" s="6" t="n"/>
      <c r="B8" s="6" t="n"/>
      <c r="C8" s="6" t="n"/>
      <c r="D8" s="6" t="n"/>
      <c r="E8" s="6">
        <f>IF(AND(D8&lt;&gt;"",C8&lt;&gt;""),D8-C8,"")</f>
        <v/>
      </c>
      <c r="F8" s="7">
        <f>IF(AND(D8&lt;&gt;"",C8&lt;&gt;"",D8&lt;&gt;0),(D8-C8)/D8,"")</f>
        <v/>
      </c>
      <c r="G8" s="6" t="n"/>
      <c r="H8" s="6" t="n"/>
      <c r="I8" s="6" t="n"/>
      <c r="J8" s="6" t="n"/>
      <c r="K8" s="6" t="n"/>
      <c r="L8" s="6" t="n"/>
      <c r="M8" s="6" t="n"/>
      <c r="N8" s="6" t="n"/>
      <c r="O8" s="6">
        <f>IFERROR(ROUND(AVERAGE(G8:N8),1),"")</f>
        <v/>
      </c>
      <c r="P8" s="7" t="n">
        <v>0.35</v>
      </c>
      <c r="Q8" s="6">
        <f>IF(O8&lt;&gt;"",MAX(0,ROUND(O8*(1+P8)-B8,0)),"")</f>
        <v/>
      </c>
    </row>
    <row r="9" ht="18" customHeight="1">
      <c r="A9" s="6" t="n"/>
      <c r="B9" s="6" t="n"/>
      <c r="C9" s="6" t="n"/>
      <c r="D9" s="6" t="n"/>
      <c r="E9" s="6">
        <f>IF(AND(D9&lt;&gt;"",C9&lt;&gt;""),D9-C9,"")</f>
        <v/>
      </c>
      <c r="F9" s="7">
        <f>IF(AND(D9&lt;&gt;"",C9&lt;&gt;"",D9&lt;&gt;0),(D9-C9)/D9,"")</f>
        <v/>
      </c>
      <c r="G9" s="6" t="n"/>
      <c r="H9" s="6" t="n"/>
      <c r="I9" s="6" t="n"/>
      <c r="J9" s="6" t="n"/>
      <c r="K9" s="6" t="n"/>
      <c r="L9" s="6" t="n"/>
      <c r="M9" s="6" t="n"/>
      <c r="N9" s="6" t="n"/>
      <c r="O9" s="6">
        <f>IFERROR(ROUND(AVERAGE(G9:N9),1),"")</f>
        <v/>
      </c>
      <c r="P9" s="7" t="n">
        <v>0.35</v>
      </c>
      <c r="Q9" s="6">
        <f>IF(O9&lt;&gt;"",MAX(0,ROUND(O9*(1+P9)-B9,0)),"")</f>
        <v/>
      </c>
    </row>
    <row r="10" ht="18" customHeight="1">
      <c r="A10" s="6" t="n"/>
      <c r="B10" s="6" t="n"/>
      <c r="C10" s="6" t="n"/>
      <c r="D10" s="6" t="n"/>
      <c r="E10" s="6">
        <f>IF(AND(D10&lt;&gt;"",C10&lt;&gt;""),D10-C10,"")</f>
        <v/>
      </c>
      <c r="F10" s="7">
        <f>IF(AND(D10&lt;&gt;"",C10&lt;&gt;"",D10&lt;&gt;0),(D10-C10)/D10,"")</f>
        <v/>
      </c>
      <c r="G10" s="6" t="n"/>
      <c r="H10" s="6" t="n"/>
      <c r="I10" s="6" t="n"/>
      <c r="J10" s="6" t="n"/>
      <c r="K10" s="6" t="n"/>
      <c r="L10" s="6" t="n"/>
      <c r="M10" s="6" t="n"/>
      <c r="N10" s="6" t="n"/>
      <c r="O10" s="6">
        <f>IFERROR(ROUND(AVERAGE(G10:N10),1),"")</f>
        <v/>
      </c>
      <c r="P10" s="7" t="n">
        <v>0.35</v>
      </c>
      <c r="Q10" s="6">
        <f>IF(O10&lt;&gt;"",MAX(0,ROUND(O10*(1+P10)-B10,0)),"")</f>
        <v/>
      </c>
    </row>
    <row r="11" ht="18" customHeight="1">
      <c r="A11" s="6" t="n"/>
      <c r="B11" s="6" t="n"/>
      <c r="C11" s="6" t="n"/>
      <c r="D11" s="6" t="n"/>
      <c r="E11" s="6">
        <f>IF(AND(D11&lt;&gt;"",C11&lt;&gt;""),D11-C11,"")</f>
        <v/>
      </c>
      <c r="F11" s="7">
        <f>IF(AND(D11&lt;&gt;"",C11&lt;&gt;"",D11&lt;&gt;0),(D11-C11)/D11,"")</f>
        <v/>
      </c>
      <c r="G11" s="6" t="n"/>
      <c r="H11" s="6" t="n"/>
      <c r="I11" s="6" t="n"/>
      <c r="J11" s="6" t="n"/>
      <c r="K11" s="6" t="n"/>
      <c r="L11" s="6" t="n"/>
      <c r="M11" s="6" t="n"/>
      <c r="N11" s="6" t="n"/>
      <c r="O11" s="6">
        <f>IFERROR(ROUND(AVERAGE(G11:N11),1),"")</f>
        <v/>
      </c>
      <c r="P11" s="7" t="n">
        <v>0.35</v>
      </c>
      <c r="Q11" s="6">
        <f>IF(O11&lt;&gt;"",MAX(0,ROUND(O11*(1+P11)-B11,0)),"")</f>
        <v/>
      </c>
    </row>
    <row r="12" ht="18" customHeight="1">
      <c r="A12" s="6" t="n"/>
      <c r="B12" s="6" t="n"/>
      <c r="C12" s="6" t="n"/>
      <c r="D12" s="6" t="n"/>
      <c r="E12" s="6">
        <f>IF(AND(D12&lt;&gt;"",C12&lt;&gt;""),D12-C12,"")</f>
        <v/>
      </c>
      <c r="F12" s="7">
        <f>IF(AND(D12&lt;&gt;"",C12&lt;&gt;"",D12&lt;&gt;0),(D12-C12)/D12,"")</f>
        <v/>
      </c>
      <c r="G12" s="6" t="n"/>
      <c r="H12" s="6" t="n"/>
      <c r="I12" s="6" t="n"/>
      <c r="J12" s="6" t="n"/>
      <c r="K12" s="6" t="n"/>
      <c r="L12" s="6" t="n"/>
      <c r="M12" s="6" t="n"/>
      <c r="N12" s="6" t="n"/>
      <c r="O12" s="6">
        <f>IFERROR(ROUND(AVERAGE(G12:N12),1),"")</f>
        <v/>
      </c>
      <c r="P12" s="7" t="n">
        <v>0.35</v>
      </c>
      <c r="Q12" s="6">
        <f>IF(O12&lt;&gt;"",MAX(0,ROUND(O12*(1+P12)-B12,0)),"")</f>
        <v/>
      </c>
    </row>
    <row r="13" ht="18" customHeight="1">
      <c r="A13" s="6" t="n"/>
      <c r="B13" s="6" t="n"/>
      <c r="C13" s="6" t="n"/>
      <c r="D13" s="6" t="n"/>
      <c r="E13" s="6">
        <f>IF(AND(D13&lt;&gt;"",C13&lt;&gt;""),D13-C13,"")</f>
        <v/>
      </c>
      <c r="F13" s="7">
        <f>IF(AND(D13&lt;&gt;"",C13&lt;&gt;"",D13&lt;&gt;0),(D13-C13)/D13,"")</f>
        <v/>
      </c>
      <c r="G13" s="6" t="n"/>
      <c r="H13" s="6" t="n"/>
      <c r="I13" s="6" t="n"/>
      <c r="J13" s="6" t="n"/>
      <c r="K13" s="6" t="n"/>
      <c r="L13" s="6" t="n"/>
      <c r="M13" s="6" t="n"/>
      <c r="N13" s="6" t="n"/>
      <c r="O13" s="6">
        <f>IFERROR(ROUND(AVERAGE(G13:N13),1),"")</f>
        <v/>
      </c>
      <c r="P13" s="7" t="n">
        <v>0.35</v>
      </c>
      <c r="Q13" s="6">
        <f>IF(O13&lt;&gt;"",MAX(0,ROUND(O13*(1+P13)-B13,0)),"")</f>
        <v/>
      </c>
    </row>
    <row r="14" ht="18" customHeight="1">
      <c r="A14" s="6" t="n"/>
      <c r="B14" s="6" t="n"/>
      <c r="C14" s="6" t="n"/>
      <c r="D14" s="6" t="n"/>
      <c r="E14" s="6">
        <f>IF(AND(D14&lt;&gt;"",C14&lt;&gt;""),D14-C14,"")</f>
        <v/>
      </c>
      <c r="F14" s="7">
        <f>IF(AND(D14&lt;&gt;"",C14&lt;&gt;"",D14&lt;&gt;0),(D14-C14)/D14,"")</f>
        <v/>
      </c>
      <c r="G14" s="6" t="n"/>
      <c r="H14" s="6" t="n"/>
      <c r="I14" s="6" t="n"/>
      <c r="J14" s="6" t="n"/>
      <c r="K14" s="6" t="n"/>
      <c r="L14" s="6" t="n"/>
      <c r="M14" s="6" t="n"/>
      <c r="N14" s="6" t="n"/>
      <c r="O14" s="6">
        <f>IFERROR(ROUND(AVERAGE(G14:N14),1),"")</f>
        <v/>
      </c>
      <c r="P14" s="7" t="n">
        <v>0.35</v>
      </c>
      <c r="Q14" s="6">
        <f>IF(O14&lt;&gt;"",MAX(0,ROUND(O14*(1+P14)-B14,0)),"")</f>
        <v/>
      </c>
    </row>
    <row r="15" ht="18" customHeight="1">
      <c r="A15" s="6" t="n"/>
      <c r="B15" s="6" t="n"/>
      <c r="C15" s="6" t="n"/>
      <c r="D15" s="6" t="n"/>
      <c r="E15" s="6">
        <f>IF(AND(D15&lt;&gt;"",C15&lt;&gt;""),D15-C15,"")</f>
        <v/>
      </c>
      <c r="F15" s="7">
        <f>IF(AND(D15&lt;&gt;"",C15&lt;&gt;"",D15&lt;&gt;0),(D15-C15)/D15,"")</f>
        <v/>
      </c>
      <c r="G15" s="6" t="n"/>
      <c r="H15" s="6" t="n"/>
      <c r="I15" s="6" t="n"/>
      <c r="J15" s="6" t="n"/>
      <c r="K15" s="6" t="n"/>
      <c r="L15" s="6" t="n"/>
      <c r="M15" s="6" t="n"/>
      <c r="N15" s="6" t="n"/>
      <c r="O15" s="6">
        <f>IFERROR(ROUND(AVERAGE(G15:N15),1),"")</f>
        <v/>
      </c>
      <c r="P15" s="7" t="n">
        <v>0.35</v>
      </c>
      <c r="Q15" s="6">
        <f>IF(O15&lt;&gt;"",MAX(0,ROUND(O15*(1+P15)-B15,0)),"")</f>
        <v/>
      </c>
    </row>
    <row r="16" ht="18" customHeight="1">
      <c r="A16" s="6" t="n"/>
      <c r="B16" s="6" t="n"/>
      <c r="C16" s="6" t="n"/>
      <c r="D16" s="6" t="n"/>
      <c r="E16" s="6">
        <f>IF(AND(D16&lt;&gt;"",C16&lt;&gt;""),D16-C16,"")</f>
        <v/>
      </c>
      <c r="F16" s="7">
        <f>IF(AND(D16&lt;&gt;"",C16&lt;&gt;"",D16&lt;&gt;0),(D16-C16)/D16,"")</f>
        <v/>
      </c>
      <c r="G16" s="6" t="n"/>
      <c r="H16" s="6" t="n"/>
      <c r="I16" s="6" t="n"/>
      <c r="J16" s="6" t="n"/>
      <c r="K16" s="6" t="n"/>
      <c r="L16" s="6" t="n"/>
      <c r="M16" s="6" t="n"/>
      <c r="N16" s="6" t="n"/>
      <c r="O16" s="6">
        <f>IFERROR(ROUND(AVERAGE(G16:N16),1),"")</f>
        <v/>
      </c>
      <c r="P16" s="7" t="n">
        <v>0.35</v>
      </c>
      <c r="Q16" s="6">
        <f>IF(O16&lt;&gt;"",MAX(0,ROUND(O16*(1+P16)-B16,0)),"")</f>
        <v/>
      </c>
    </row>
    <row r="17" ht="18" customHeight="1">
      <c r="A17" s="6" t="n"/>
      <c r="B17" s="6" t="n"/>
      <c r="C17" s="6" t="n"/>
      <c r="D17" s="6" t="n"/>
      <c r="E17" s="6">
        <f>IF(AND(D17&lt;&gt;"",C17&lt;&gt;""),D17-C17,"")</f>
        <v/>
      </c>
      <c r="F17" s="7">
        <f>IF(AND(D17&lt;&gt;"",C17&lt;&gt;"",D17&lt;&gt;0),(D17-C17)/D17,"")</f>
        <v/>
      </c>
      <c r="G17" s="6" t="n"/>
      <c r="H17" s="6" t="n"/>
      <c r="I17" s="6" t="n"/>
      <c r="J17" s="6" t="n"/>
      <c r="K17" s="6" t="n"/>
      <c r="L17" s="6" t="n"/>
      <c r="M17" s="6" t="n"/>
      <c r="N17" s="6" t="n"/>
      <c r="O17" s="6">
        <f>IFERROR(ROUND(AVERAGE(G17:N17),1),"")</f>
        <v/>
      </c>
      <c r="P17" s="7" t="n">
        <v>0.35</v>
      </c>
      <c r="Q17" s="6">
        <f>IF(O17&lt;&gt;"",MAX(0,ROUND(O17*(1+P17)-B17,0)),"")</f>
        <v/>
      </c>
    </row>
    <row r="18" ht="18" customHeight="1">
      <c r="A18" s="6" t="n"/>
      <c r="B18" s="6" t="n"/>
      <c r="C18" s="6" t="n"/>
      <c r="D18" s="6" t="n"/>
      <c r="E18" s="6">
        <f>IF(AND(D18&lt;&gt;"",C18&lt;&gt;""),D18-C18,"")</f>
        <v/>
      </c>
      <c r="F18" s="7">
        <f>IF(AND(D18&lt;&gt;"",C18&lt;&gt;"",D18&lt;&gt;0),(D18-C18)/D18,"")</f>
        <v/>
      </c>
      <c r="G18" s="6" t="n"/>
      <c r="H18" s="6" t="n"/>
      <c r="I18" s="6" t="n"/>
      <c r="J18" s="6" t="n"/>
      <c r="K18" s="6" t="n"/>
      <c r="L18" s="6" t="n"/>
      <c r="M18" s="6" t="n"/>
      <c r="N18" s="6" t="n"/>
      <c r="O18" s="6">
        <f>IFERROR(ROUND(AVERAGE(G18:N18),1),"")</f>
        <v/>
      </c>
      <c r="P18" s="7" t="n">
        <v>0.35</v>
      </c>
      <c r="Q18" s="6">
        <f>IF(O18&lt;&gt;"",MAX(0,ROUND(O18*(1+P18)-B18,0)),"")</f>
        <v/>
      </c>
    </row>
    <row r="19" ht="18" customHeight="1">
      <c r="A19" s="6" t="n"/>
      <c r="B19" s="6" t="n"/>
      <c r="C19" s="6" t="n"/>
      <c r="D19" s="6" t="n"/>
      <c r="E19" s="6">
        <f>IF(AND(D19&lt;&gt;"",C19&lt;&gt;""),D19-C19,"")</f>
        <v/>
      </c>
      <c r="F19" s="7">
        <f>IF(AND(D19&lt;&gt;"",C19&lt;&gt;"",D19&lt;&gt;0),(D19-C19)/D19,"")</f>
        <v/>
      </c>
      <c r="G19" s="6" t="n"/>
      <c r="H19" s="6" t="n"/>
      <c r="I19" s="6" t="n"/>
      <c r="J19" s="6" t="n"/>
      <c r="K19" s="6" t="n"/>
      <c r="L19" s="6" t="n"/>
      <c r="M19" s="6" t="n"/>
      <c r="N19" s="6" t="n"/>
      <c r="O19" s="6">
        <f>IFERROR(ROUND(AVERAGE(G19:N19),1),"")</f>
        <v/>
      </c>
      <c r="P19" s="7" t="n">
        <v>0.35</v>
      </c>
      <c r="Q19" s="6">
        <f>IF(O19&lt;&gt;"",MAX(0,ROUND(O19*(1+P19)-B19,0)),"")</f>
        <v/>
      </c>
    </row>
    <row r="20" ht="18" customHeight="1">
      <c r="A20" s="6" t="n"/>
      <c r="B20" s="6" t="n"/>
      <c r="C20" s="6" t="n"/>
      <c r="D20" s="6" t="n"/>
      <c r="E20" s="6">
        <f>IF(AND(D20&lt;&gt;"",C20&lt;&gt;""),D20-C20,"")</f>
        <v/>
      </c>
      <c r="F20" s="7">
        <f>IF(AND(D20&lt;&gt;"",C20&lt;&gt;"",D20&lt;&gt;0),(D20-C20)/D20,"")</f>
        <v/>
      </c>
      <c r="G20" s="6" t="n"/>
      <c r="H20" s="6" t="n"/>
      <c r="I20" s="6" t="n"/>
      <c r="J20" s="6" t="n"/>
      <c r="K20" s="6" t="n"/>
      <c r="L20" s="6" t="n"/>
      <c r="M20" s="6" t="n"/>
      <c r="N20" s="6" t="n"/>
      <c r="O20" s="6">
        <f>IFERROR(ROUND(AVERAGE(G20:N20),1),"")</f>
        <v/>
      </c>
      <c r="P20" s="7" t="n">
        <v>0.35</v>
      </c>
      <c r="Q20" s="6">
        <f>IF(O20&lt;&gt;"",MAX(0,ROUND(O20*(1+P20)-B20,0)),"")</f>
        <v/>
      </c>
    </row>
    <row r="21" ht="18" customHeight="1">
      <c r="A21" s="6" t="n"/>
      <c r="B21" s="6" t="n"/>
      <c r="C21" s="6" t="n"/>
      <c r="D21" s="6" t="n"/>
      <c r="E21" s="6">
        <f>IF(AND(D21&lt;&gt;"",C21&lt;&gt;""),D21-C21,"")</f>
        <v/>
      </c>
      <c r="F21" s="7">
        <f>IF(AND(D21&lt;&gt;"",C21&lt;&gt;"",D21&lt;&gt;0),(D21-C21)/D21,"")</f>
        <v/>
      </c>
      <c r="G21" s="6" t="n"/>
      <c r="H21" s="6" t="n"/>
      <c r="I21" s="6" t="n"/>
      <c r="J21" s="6" t="n"/>
      <c r="K21" s="6" t="n"/>
      <c r="L21" s="6" t="n"/>
      <c r="M21" s="6" t="n"/>
      <c r="N21" s="6" t="n"/>
      <c r="O21" s="6">
        <f>IFERROR(ROUND(AVERAGE(G21:N21),1),"")</f>
        <v/>
      </c>
      <c r="P21" s="7" t="n">
        <v>0.35</v>
      </c>
      <c r="Q21" s="6">
        <f>IF(O21&lt;&gt;"",MAX(0,ROUND(O21*(1+P21)-B21,0)),"")</f>
        <v/>
      </c>
    </row>
    <row r="22" ht="18" customHeight="1">
      <c r="A22" s="6" t="n"/>
      <c r="B22" s="6" t="n"/>
      <c r="C22" s="6" t="n"/>
      <c r="D22" s="6" t="n"/>
      <c r="E22" s="6">
        <f>IF(AND(D22&lt;&gt;"",C22&lt;&gt;""),D22-C22,"")</f>
        <v/>
      </c>
      <c r="F22" s="7">
        <f>IF(AND(D22&lt;&gt;"",C22&lt;&gt;"",D22&lt;&gt;0),(D22-C22)/D22,"")</f>
        <v/>
      </c>
      <c r="G22" s="6" t="n"/>
      <c r="H22" s="6" t="n"/>
      <c r="I22" s="6" t="n"/>
      <c r="J22" s="6" t="n"/>
      <c r="K22" s="6" t="n"/>
      <c r="L22" s="6" t="n"/>
      <c r="M22" s="6" t="n"/>
      <c r="N22" s="6" t="n"/>
      <c r="O22" s="6">
        <f>IFERROR(ROUND(AVERAGE(G22:N22),1),"")</f>
        <v/>
      </c>
      <c r="P22" s="7" t="n">
        <v>0.35</v>
      </c>
      <c r="Q22" s="6">
        <f>IF(O22&lt;&gt;"",MAX(0,ROUND(O22*(1+P22)-B22,0)),"")</f>
        <v/>
      </c>
    </row>
    <row r="23" ht="18" customHeight="1">
      <c r="A23" s="6" t="n"/>
      <c r="B23" s="6" t="n"/>
      <c r="C23" s="6" t="n"/>
      <c r="D23" s="6" t="n"/>
      <c r="E23" s="6">
        <f>IF(AND(D23&lt;&gt;"",C23&lt;&gt;""),D23-C23,"")</f>
        <v/>
      </c>
      <c r="F23" s="7">
        <f>IF(AND(D23&lt;&gt;"",C23&lt;&gt;"",D23&lt;&gt;0),(D23-C23)/D23,"")</f>
        <v/>
      </c>
      <c r="G23" s="6" t="n"/>
      <c r="H23" s="6" t="n"/>
      <c r="I23" s="6" t="n"/>
      <c r="J23" s="6" t="n"/>
      <c r="K23" s="6" t="n"/>
      <c r="L23" s="6" t="n"/>
      <c r="M23" s="6" t="n"/>
      <c r="N23" s="6" t="n"/>
      <c r="O23" s="6">
        <f>IFERROR(ROUND(AVERAGE(G23:N23),1),"")</f>
        <v/>
      </c>
      <c r="P23" s="7" t="n">
        <v>0.35</v>
      </c>
      <c r="Q23" s="6">
        <f>IF(O23&lt;&gt;"",MAX(0,ROUND(O23*(1+P23)-B23,0)),"")</f>
        <v/>
      </c>
    </row>
    <row r="24" ht="18" customHeight="1">
      <c r="A24" s="6" t="n"/>
      <c r="B24" s="6" t="n"/>
      <c r="C24" s="6" t="n"/>
      <c r="D24" s="6" t="n"/>
      <c r="E24" s="6">
        <f>IF(AND(D24&lt;&gt;"",C24&lt;&gt;""),D24-C24,"")</f>
        <v/>
      </c>
      <c r="F24" s="7">
        <f>IF(AND(D24&lt;&gt;"",C24&lt;&gt;"",D24&lt;&gt;0),(D24-C24)/D24,"")</f>
        <v/>
      </c>
      <c r="G24" s="6" t="n"/>
      <c r="H24" s="6" t="n"/>
      <c r="I24" s="6" t="n"/>
      <c r="J24" s="6" t="n"/>
      <c r="K24" s="6" t="n"/>
      <c r="L24" s="6" t="n"/>
      <c r="M24" s="6" t="n"/>
      <c r="N24" s="6" t="n"/>
      <c r="O24" s="6">
        <f>IFERROR(ROUND(AVERAGE(G24:N24),1),"")</f>
        <v/>
      </c>
      <c r="P24" s="7" t="n">
        <v>0.35</v>
      </c>
      <c r="Q24" s="6">
        <f>IF(O24&lt;&gt;"",MAX(0,ROUND(O24*(1+P24)-B24,0)),"")</f>
        <v/>
      </c>
    </row>
    <row r="25" ht="18" customHeight="1">
      <c r="A25" s="6" t="n"/>
      <c r="B25" s="6" t="n"/>
      <c r="C25" s="6" t="n"/>
      <c r="D25" s="6" t="n"/>
      <c r="E25" s="6">
        <f>IF(AND(D25&lt;&gt;"",C25&lt;&gt;""),D25-C25,"")</f>
        <v/>
      </c>
      <c r="F25" s="7">
        <f>IF(AND(D25&lt;&gt;"",C25&lt;&gt;"",D25&lt;&gt;0),(D25-C25)/D25,"")</f>
        <v/>
      </c>
      <c r="G25" s="6" t="n"/>
      <c r="H25" s="6" t="n"/>
      <c r="I25" s="6" t="n"/>
      <c r="J25" s="6" t="n"/>
      <c r="K25" s="6" t="n"/>
      <c r="L25" s="6" t="n"/>
      <c r="M25" s="6" t="n"/>
      <c r="N25" s="6" t="n"/>
      <c r="O25" s="6">
        <f>IFERROR(ROUND(AVERAGE(G25:N25),1),"")</f>
        <v/>
      </c>
      <c r="P25" s="7" t="n">
        <v>0.35</v>
      </c>
      <c r="Q25" s="6">
        <f>IF(O25&lt;&gt;"",MAX(0,ROUND(O25*(1+P25)-B25,0)),"")</f>
        <v/>
      </c>
    </row>
    <row r="26" ht="18" customHeight="1">
      <c r="A26" s="6" t="n"/>
      <c r="B26" s="6" t="n"/>
      <c r="C26" s="6" t="n"/>
      <c r="D26" s="6" t="n"/>
      <c r="E26" s="6">
        <f>IF(AND(D26&lt;&gt;"",C26&lt;&gt;""),D26-C26,"")</f>
        <v/>
      </c>
      <c r="F26" s="7">
        <f>IF(AND(D26&lt;&gt;"",C26&lt;&gt;"",D26&lt;&gt;0),(D26-C26)/D26,"")</f>
        <v/>
      </c>
      <c r="G26" s="6" t="n"/>
      <c r="H26" s="6" t="n"/>
      <c r="I26" s="6" t="n"/>
      <c r="J26" s="6" t="n"/>
      <c r="K26" s="6" t="n"/>
      <c r="L26" s="6" t="n"/>
      <c r="M26" s="6" t="n"/>
      <c r="N26" s="6" t="n"/>
      <c r="O26" s="6">
        <f>IFERROR(ROUND(AVERAGE(G26:N26),1),"")</f>
        <v/>
      </c>
      <c r="P26" s="7" t="n">
        <v>0.35</v>
      </c>
      <c r="Q26" s="6">
        <f>IF(O26&lt;&gt;"",MAX(0,ROUND(O26*(1+P26)-B26,0)),"")</f>
        <v/>
      </c>
    </row>
    <row r="27" ht="18" customHeight="1">
      <c r="A27" s="6" t="n"/>
      <c r="B27" s="6" t="n"/>
      <c r="C27" s="6" t="n"/>
      <c r="D27" s="6" t="n"/>
      <c r="E27" s="6">
        <f>IF(AND(D27&lt;&gt;"",C27&lt;&gt;""),D27-C27,"")</f>
        <v/>
      </c>
      <c r="F27" s="7">
        <f>IF(AND(D27&lt;&gt;"",C27&lt;&gt;"",D27&lt;&gt;0),(D27-C27)/D27,"")</f>
        <v/>
      </c>
      <c r="G27" s="6" t="n"/>
      <c r="H27" s="6" t="n"/>
      <c r="I27" s="6" t="n"/>
      <c r="J27" s="6" t="n"/>
      <c r="K27" s="6" t="n"/>
      <c r="L27" s="6" t="n"/>
      <c r="M27" s="6" t="n"/>
      <c r="N27" s="6" t="n"/>
      <c r="O27" s="6">
        <f>IFERROR(ROUND(AVERAGE(G27:N27),1),"")</f>
        <v/>
      </c>
      <c r="P27" s="7" t="n">
        <v>0.35</v>
      </c>
      <c r="Q27" s="6">
        <f>IF(O27&lt;&gt;"",MAX(0,ROUND(O27*(1+P27)-B27,0)),"")</f>
        <v/>
      </c>
    </row>
    <row r="28" ht="18" customHeight="1">
      <c r="A28" s="6" t="n"/>
      <c r="B28" s="6" t="n"/>
      <c r="C28" s="6" t="n"/>
      <c r="D28" s="6" t="n"/>
      <c r="E28" s="6">
        <f>IF(AND(D28&lt;&gt;"",C28&lt;&gt;""),D28-C28,"")</f>
        <v/>
      </c>
      <c r="F28" s="7">
        <f>IF(AND(D28&lt;&gt;"",C28&lt;&gt;"",D28&lt;&gt;0),(D28-C28)/D28,"")</f>
        <v/>
      </c>
      <c r="G28" s="6" t="n"/>
      <c r="H28" s="6" t="n"/>
      <c r="I28" s="6" t="n"/>
      <c r="J28" s="6" t="n"/>
      <c r="K28" s="6" t="n"/>
      <c r="L28" s="6" t="n"/>
      <c r="M28" s="6" t="n"/>
      <c r="N28" s="6" t="n"/>
      <c r="O28" s="6">
        <f>IFERROR(ROUND(AVERAGE(G28:N28),1),"")</f>
        <v/>
      </c>
      <c r="P28" s="7" t="n">
        <v>0.35</v>
      </c>
      <c r="Q28" s="6">
        <f>IF(O28&lt;&gt;"",MAX(0,ROUND(O28*(1+P28)-B28,0)),"")</f>
        <v/>
      </c>
    </row>
    <row r="29" ht="18" customHeight="1">
      <c r="A29" s="6" t="n"/>
      <c r="B29" s="6" t="n"/>
      <c r="C29" s="6" t="n"/>
      <c r="D29" s="6" t="n"/>
      <c r="E29" s="6">
        <f>IF(AND(D29&lt;&gt;"",C29&lt;&gt;""),D29-C29,"")</f>
        <v/>
      </c>
      <c r="F29" s="7">
        <f>IF(AND(D29&lt;&gt;"",C29&lt;&gt;"",D29&lt;&gt;0),(D29-C29)/D29,"")</f>
        <v/>
      </c>
      <c r="G29" s="6" t="n"/>
      <c r="H29" s="6" t="n"/>
      <c r="I29" s="6" t="n"/>
      <c r="J29" s="6" t="n"/>
      <c r="K29" s="6" t="n"/>
      <c r="L29" s="6" t="n"/>
      <c r="M29" s="6" t="n"/>
      <c r="N29" s="6" t="n"/>
      <c r="O29" s="6">
        <f>IFERROR(ROUND(AVERAGE(G29:N29),1),"")</f>
        <v/>
      </c>
      <c r="P29" s="7" t="n">
        <v>0.35</v>
      </c>
      <c r="Q29" s="6">
        <f>IF(O29&lt;&gt;"",MAX(0,ROUND(O29*(1+P29)-B29,0)),"")</f>
        <v/>
      </c>
    </row>
    <row r="30" ht="18" customHeight="1">
      <c r="A30" s="6" t="n"/>
      <c r="B30" s="6" t="n"/>
      <c r="C30" s="6" t="n"/>
      <c r="D30" s="6" t="n"/>
      <c r="E30" s="6">
        <f>IF(AND(D30&lt;&gt;"",C30&lt;&gt;""),D30-C30,"")</f>
        <v/>
      </c>
      <c r="F30" s="7">
        <f>IF(AND(D30&lt;&gt;"",C30&lt;&gt;"",D30&lt;&gt;0),(D30-C30)/D30,"")</f>
        <v/>
      </c>
      <c r="G30" s="6" t="n"/>
      <c r="H30" s="6" t="n"/>
      <c r="I30" s="6" t="n"/>
      <c r="J30" s="6" t="n"/>
      <c r="K30" s="6" t="n"/>
      <c r="L30" s="6" t="n"/>
      <c r="M30" s="6" t="n"/>
      <c r="N30" s="6" t="n"/>
      <c r="O30" s="6">
        <f>IFERROR(ROUND(AVERAGE(G30:N30),1),"")</f>
        <v/>
      </c>
      <c r="P30" s="7" t="n">
        <v>0.35</v>
      </c>
      <c r="Q30" s="6">
        <f>IF(O30&lt;&gt;"",MAX(0,ROUND(O30*(1+P30)-B30,0)),"")</f>
        <v/>
      </c>
    </row>
    <row r="31" ht="18" customHeight="1">
      <c r="A31" s="6" t="n"/>
      <c r="B31" s="6" t="n"/>
      <c r="C31" s="6" t="n"/>
      <c r="D31" s="6" t="n"/>
      <c r="E31" s="6">
        <f>IF(AND(D31&lt;&gt;"",C31&lt;&gt;""),D31-C31,"")</f>
        <v/>
      </c>
      <c r="F31" s="7">
        <f>IF(AND(D31&lt;&gt;"",C31&lt;&gt;"",D31&lt;&gt;0),(D31-C31)/D31,"")</f>
        <v/>
      </c>
      <c r="G31" s="6" t="n"/>
      <c r="H31" s="6" t="n"/>
      <c r="I31" s="6" t="n"/>
      <c r="J31" s="6" t="n"/>
      <c r="K31" s="6" t="n"/>
      <c r="L31" s="6" t="n"/>
      <c r="M31" s="6" t="n"/>
      <c r="N31" s="6" t="n"/>
      <c r="O31" s="6">
        <f>IFERROR(ROUND(AVERAGE(G31:N31),1),"")</f>
        <v/>
      </c>
      <c r="P31" s="7" t="n">
        <v>0.35</v>
      </c>
      <c r="Q31" s="6">
        <f>IF(O31&lt;&gt;"",MAX(0,ROUND(O31*(1+P31)-B31,0)),"")</f>
        <v/>
      </c>
    </row>
    <row r="32" ht="18" customHeight="1">
      <c r="A32" s="6" t="n"/>
      <c r="B32" s="6" t="n"/>
      <c r="C32" s="6" t="n"/>
      <c r="D32" s="6" t="n"/>
      <c r="E32" s="6">
        <f>IF(AND(D32&lt;&gt;"",C32&lt;&gt;""),D32-C32,"")</f>
        <v/>
      </c>
      <c r="F32" s="7">
        <f>IF(AND(D32&lt;&gt;"",C32&lt;&gt;"",D32&lt;&gt;0),(D32-C32)/D32,"")</f>
        <v/>
      </c>
      <c r="G32" s="6" t="n"/>
      <c r="H32" s="6" t="n"/>
      <c r="I32" s="6" t="n"/>
      <c r="J32" s="6" t="n"/>
      <c r="K32" s="6" t="n"/>
      <c r="L32" s="6" t="n"/>
      <c r="M32" s="6" t="n"/>
      <c r="N32" s="6" t="n"/>
      <c r="O32" s="6">
        <f>IFERROR(ROUND(AVERAGE(G32:N32),1),"")</f>
        <v/>
      </c>
      <c r="P32" s="7" t="n">
        <v>0.35</v>
      </c>
      <c r="Q32" s="6">
        <f>IF(O32&lt;&gt;"",MAX(0,ROUND(O32*(1+P32)-B32,0)),"")</f>
        <v/>
      </c>
    </row>
  </sheetData>
  <mergeCells count="3">
    <mergeCell ref="A1:C2"/>
    <mergeCell ref="D2:H2"/>
    <mergeCell ref="D1:H1"/>
  </mergeCells>
  <pageMargins left="0.3" right="0.3" top="0.4" bottom="0.4" header="0.5" footer="0.5"/>
  <pageSetup orientation="landscape" fitToHeight="0" fitToWidth="1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1:B15"/>
  <sheetViews>
    <sheetView workbookViewId="0">
      <selection activeCell="A1" sqref="A1"/>
    </sheetView>
  </sheetViews>
  <sheetFormatPr baseColWidth="8" defaultRowHeight="15"/>
  <cols>
    <col width="3" customWidth="1" min="1" max="1"/>
    <col width="110" customWidth="1" min="2" max="2"/>
  </cols>
  <sheetData>
    <row r="1">
      <c r="B1" s="8" t="inlineStr">
        <is>
          <t>INSTRUCCIONES</t>
        </is>
      </c>
    </row>
    <row r="3" ht="15" customHeight="1">
      <c r="B3" s="9" t="inlineStr">
        <is>
          <t>Qué es este formato:</t>
        </is>
      </c>
    </row>
    <row r="4" ht="30" customHeight="1">
      <c r="B4" s="10" t="inlineStr">
        <is>
          <t>Herramienta de reorden semanal por proveedor de crédito. Sustituye el Excel personal de consumos. Una pestaña por proveedor: duplique la pestaña 'Proveedor (plantilla)' y renómbrela con el nombre del proveedor.</t>
        </is>
      </c>
    </row>
    <row r="5" ht="15" customHeight="1">
      <c r="B5" s="10" t="inlineStr"/>
    </row>
    <row r="6" ht="15" customHeight="1">
      <c r="B6" s="9" t="inlineStr">
        <is>
          <t>Cómo se llena:</t>
        </is>
      </c>
    </row>
    <row r="7" ht="30" customHeight="1">
      <c r="B7" s="10" t="inlineStr">
        <is>
          <t>1. Artículo, Costo y Precio de venta: se capturan; Ganancia unitaria y Margen de utilidad se calculan solos.</t>
        </is>
      </c>
    </row>
    <row r="8" ht="30" customHeight="1">
      <c r="B8" s="10" t="inlineStr">
        <is>
          <t>2. Stock actual: se registra el conteo FÍSICO, no el del sistema. El stock del sistema no es confiable y debe verificarse en físico antes del pedido.</t>
        </is>
      </c>
    </row>
    <row r="9" ht="15" customHeight="1">
      <c r="B9" s="10" t="inlineStr">
        <is>
          <t>3. Sem 1 a Sem 8: consumo de cada semana. Es el histórico que alimenta la proyección.</t>
        </is>
      </c>
    </row>
    <row r="10" ht="15" customHeight="1">
      <c r="B10" s="10" t="inlineStr">
        <is>
          <t>4. Consumo promedio: promedio de las 8 semanas (automático).</t>
        </is>
      </c>
    </row>
    <row r="11" ht="30" customHeight="1">
      <c r="B11" s="10" t="inlineStr">
        <is>
          <t>5. Colchón %: margen de seguridad sobre el consumo. Estándar 30% a 40%; el formato trae 35% por defecto. Si un artículo se quedó corto la semana previa, suba el porcentaje.</t>
        </is>
      </c>
    </row>
    <row r="12" ht="30" customHeight="1">
      <c r="B12" s="10" t="inlineStr">
        <is>
          <t>6. Pedido sugerido: (consumo promedio × (1 + colchón)) − stock físico. Nunca es negativo. Es una sugerencia; la Jefatura de Compras ajusta según temporada y cliente.</t>
        </is>
      </c>
    </row>
    <row r="13" ht="15" customHeight="1">
      <c r="B13" s="10" t="inlineStr"/>
    </row>
    <row r="14" ht="15" customHeight="1">
      <c r="B14" s="9" t="inlineStr">
        <is>
          <t>Salida:</t>
        </is>
      </c>
    </row>
    <row r="15" ht="30" customHeight="1">
      <c r="B15" s="10" t="inlineStr">
        <is>
          <t>Con las cantidades definidas se genera la Orden de Compra (FOR-CO-04) y se envía al proveedor. El margen de cada artículo alimenta la política de precios (PRO-CO-05).</t>
        </is>
      </c>
    </row>
  </sheetData>
  <mergeCells count="1">
    <mergeCell ref="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2026-08-29T15:18:23Z</dcterms:created>
  <dcterms:modified xmlns:dcterms="http://purl.org/dc/terms/" xmlns:xsi="http://www.w3.org/2001/XMLSchema-instance" xsi:type="dcterms:W3CDTF">2026-08-29T15:18:23Z</dcterms:modified>
</cp:coreProperties>
</file>